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Auctions\RLee23016.00-DuquesneLightNon-software\DSP-X\Auction Documents\"/>
    </mc:Choice>
  </mc:AlternateContent>
  <xr:revisionPtr revIDLastSave="0" documentId="13_ncr:1_{0E16F335-9BAB-4A2E-83AA-AD87B65F4F0F}" xr6:coauthVersionLast="47" xr6:coauthVersionMax="47" xr10:uidLastSave="{00000000-0000-0000-0000-000000000000}"/>
  <bookViews>
    <workbookView xWindow="-120" yWindow="-120" windowWidth="29040" windowHeight="15990" xr2:uid="{5CE3CC7A-8709-4CEB-8064-B8F1CDF5C082}"/>
  </bookViews>
  <sheets>
    <sheet name="Entry_Form" sheetId="2" r:id="rId1"/>
  </sheets>
  <definedNames>
    <definedName name="Z_6F715575_BB30_4C2F_A1CB_A9BC82D9BEB6_.wvu.Rows" localSheetId="0" hidden="1">Entry_Form!$49:$1048576</definedName>
  </definedNames>
  <calcPr calcId="191029"/>
  <customWorkbookViews>
    <customWorkbookView name="Test" guid="{6F715575-BB30-4C2F-A1CB-A9BC82D9BEB6}" maximized="1" xWindow="-8" yWindow="-8" windowWidth="1936" windowHeight="10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 l="1"/>
  <c r="D25" i="2"/>
  <c r="D24" i="2" s="1"/>
  <c r="D33" i="2" s="1"/>
  <c r="H33" i="2" l="1"/>
</calcChain>
</file>

<file path=xl/sharedStrings.xml><?xml version="1.0" encoding="utf-8"?>
<sst xmlns="http://schemas.openxmlformats.org/spreadsheetml/2006/main" count="27" uniqueCount="26">
  <si>
    <t>Load Weighting</t>
  </si>
  <si>
    <t>Data Check</t>
  </si>
  <si>
    <t>Factor Entry Form for Part 2 Application</t>
  </si>
  <si>
    <t>This is an example, for illustration only:</t>
  </si>
  <si>
    <t>Duquesne DSP-X</t>
  </si>
  <si>
    <t>A winning bidder without an approved price factor will be paid the unadjusted auction clearing price for each 3-month period.  In effect, the price factor will be set to one (1) by default.</t>
  </si>
  <si>
    <t>Please provide your proposed price factor in the highlighted cell below.</t>
  </si>
  <si>
    <t>1st 3-Month Period
[Jun-Aug 2025]</t>
  </si>
  <si>
    <t>per MWh</t>
  </si>
  <si>
    <t xml:space="preserve">A winning bidder will be paid the following prices for the 3-month periods, respectively: </t>
  </si>
  <si>
    <t>1st 3-Month Period</t>
  </si>
  <si>
    <t>2nd 3-Month Period</t>
  </si>
  <si>
    <t>One of the products in the Duquesne DSP-X auction scheduled for March 2025 is the Medium C&amp;I 6-Month product.</t>
  </si>
  <si>
    <t>Should a bidder become a winning supplier for the product, the bidder will be paid one price for the first three (3) months of the 6-month delivery period,</t>
  </si>
  <si>
    <t>and another price for the second three (3) months of the delivery period.</t>
  </si>
  <si>
    <t>At the end of the auction, there will be a single auction clearing price for the 6-month product.</t>
  </si>
  <si>
    <t>To bid on the product, a bidder will enter a single quantity to supply the  product for the 6-month period.</t>
  </si>
  <si>
    <t>- A Load Weighting as shown below.</t>
  </si>
  <si>
    <t>- The auction clearing price for the product.</t>
  </si>
  <si>
    <t>Price Factor</t>
  </si>
  <si>
    <t>The prices that the winning supplier will be paid will be based on the "price factor" that the bidder specifies in this Factor Entry Form as part of the Part 2 Application</t>
  </si>
  <si>
    <t>- A "price factor" that the bidder specifies below, if approved; otherwise, a default price factor as explained here.</t>
  </si>
  <si>
    <t>process leading up to the auction.  In particular, the prices the winning supplier will be paid depend on the following:</t>
  </si>
  <si>
    <t>CRA and Duquesne will review each bidder’s proposed price factor for approval and will notify the bidder whether or not their proposed factor is approved.  Note that factors representing extreme low or high values between the two 3-month delivery periods may not be approved.</t>
  </si>
  <si>
    <t>If the auction clearing price is :</t>
  </si>
  <si>
    <r>
      <t>2nd 3-Month Pe</t>
    </r>
    <r>
      <rPr>
        <sz val="11"/>
        <rFont val="Calibri"/>
        <family val="2"/>
        <scheme val="minor"/>
      </rPr>
      <t>riod
[Sep-Nov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</si>
</sst>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i/>
      <sz val="11"/>
      <color theme="1"/>
      <name val="Calibri"/>
      <family val="2"/>
      <scheme val="minor"/>
    </font>
    <font>
      <b/>
      <sz val="11"/>
      <color theme="1"/>
      <name val="Calibri"/>
      <family val="2"/>
      <scheme val="minor"/>
    </font>
    <font>
      <sz val="18"/>
      <color theme="3"/>
      <name val="Calibri Light"/>
      <family val="2"/>
      <scheme val="major"/>
    </font>
    <font>
      <sz val="11"/>
      <name val="Calibri"/>
      <family val="2"/>
      <scheme val="minor"/>
    </font>
    <font>
      <sz val="12"/>
      <color theme="3"/>
      <name val="Calibri Light"/>
      <family val="2"/>
      <scheme val="major"/>
    </font>
    <font>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44" fontId="6" fillId="0" borderId="0" applyFont="0" applyFill="0" applyBorder="0" applyAlignment="0" applyProtection="0"/>
  </cellStyleXfs>
  <cellXfs count="21">
    <xf numFmtId="0" fontId="0" fillId="0" borderId="0" xfId="0"/>
    <xf numFmtId="9" fontId="0" fillId="0" borderId="0" xfId="0" applyNumberFormat="1"/>
    <xf numFmtId="0" fontId="1" fillId="0" borderId="0" xfId="0" applyFont="1"/>
    <xf numFmtId="164" fontId="1" fillId="0" borderId="0" xfId="0" applyNumberFormat="1" applyFont="1"/>
    <xf numFmtId="0" fontId="4" fillId="0" borderId="0" xfId="0" applyFont="1"/>
    <xf numFmtId="0" fontId="3" fillId="0" borderId="0" xfId="1"/>
    <xf numFmtId="0" fontId="5" fillId="0" borderId="0" xfId="1" applyFont="1"/>
    <xf numFmtId="0" fontId="2" fillId="4" borderId="0" xfId="0" applyFont="1" applyFill="1"/>
    <xf numFmtId="0" fontId="0" fillId="4" borderId="0" xfId="0" applyFill="1"/>
    <xf numFmtId="0" fontId="0" fillId="0" borderId="0" xfId="0" applyAlignment="1">
      <alignment horizontal="left" wrapText="1"/>
    </xf>
    <xf numFmtId="44" fontId="0" fillId="3" borderId="1" xfId="2" applyFont="1" applyFill="1" applyBorder="1"/>
    <xf numFmtId="49" fontId="0" fillId="0" borderId="0" xfId="0" applyNumberFormat="1"/>
    <xf numFmtId="0" fontId="0" fillId="0" borderId="0" xfId="0" applyAlignment="1">
      <alignment horizontal="center"/>
    </xf>
    <xf numFmtId="164" fontId="0" fillId="3" borderId="1" xfId="0" applyNumberFormat="1" applyFill="1" applyBorder="1" applyAlignment="1">
      <alignment horizontal="center"/>
    </xf>
    <xf numFmtId="49" fontId="4" fillId="0" borderId="0" xfId="0" applyNumberFormat="1" applyFont="1"/>
    <xf numFmtId="0" fontId="4" fillId="0" borderId="0" xfId="0" applyFont="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0" fontId="0" fillId="3" borderId="3" xfId="0" applyFill="1" applyBorder="1" applyAlignment="1">
      <alignment horizontal="center"/>
    </xf>
    <xf numFmtId="9" fontId="0" fillId="0" borderId="0" xfId="0" applyNumberFormat="1" applyAlignment="1">
      <alignment horizontal="center"/>
    </xf>
    <xf numFmtId="0" fontId="0" fillId="0" borderId="0" xfId="0" applyAlignment="1">
      <alignment horizontal="left" wrapText="1"/>
    </xf>
  </cellXfs>
  <cellStyles count="3">
    <cellStyle name="Currency" xfId="2" builtinId="4"/>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C861-B160-4A3F-9F70-901F270304AA}">
  <sheetPr>
    <pageSetUpPr fitToPage="1"/>
  </sheetPr>
  <dimension ref="B1:K58"/>
  <sheetViews>
    <sheetView showGridLines="0" tabSelected="1" zoomScaleNormal="100" workbookViewId="0">
      <selection activeCell="C23" sqref="C23"/>
    </sheetView>
  </sheetViews>
  <sheetFormatPr defaultColWidth="9.140625" defaultRowHeight="14.45" customHeight="1" zeroHeight="1" x14ac:dyDescent="0.25"/>
  <cols>
    <col min="1" max="1" width="4" customWidth="1"/>
    <col min="2" max="2" width="28.7109375" customWidth="1"/>
    <col min="3" max="3" width="21.140625" customWidth="1"/>
    <col min="4" max="4" width="18.7109375" customWidth="1"/>
    <col min="5" max="9" width="11" customWidth="1"/>
    <col min="10" max="10" width="14.5703125" customWidth="1"/>
    <col min="11" max="11" width="11" customWidth="1"/>
  </cols>
  <sheetData>
    <row r="1" spans="2:2" ht="23.25" x14ac:dyDescent="0.35">
      <c r="B1" s="5" t="s">
        <v>4</v>
      </c>
    </row>
    <row r="2" spans="2:2" ht="15.75" x14ac:dyDescent="0.25">
      <c r="B2" s="6" t="s">
        <v>2</v>
      </c>
    </row>
    <row r="3" spans="2:2" ht="15" x14ac:dyDescent="0.25">
      <c r="B3" s="4"/>
    </row>
    <row r="4" spans="2:2" ht="15" x14ac:dyDescent="0.25">
      <c r="B4" s="4" t="s">
        <v>12</v>
      </c>
    </row>
    <row r="5" spans="2:2" ht="15" x14ac:dyDescent="0.25">
      <c r="B5" s="4" t="s">
        <v>16</v>
      </c>
    </row>
    <row r="6" spans="2:2" ht="15" x14ac:dyDescent="0.25">
      <c r="B6" s="4" t="s">
        <v>15</v>
      </c>
    </row>
    <row r="7" spans="2:2" ht="15" x14ac:dyDescent="0.25">
      <c r="B7" s="4" t="s">
        <v>13</v>
      </c>
    </row>
    <row r="8" spans="2:2" ht="15" x14ac:dyDescent="0.25">
      <c r="B8" s="4" t="s">
        <v>14</v>
      </c>
    </row>
    <row r="9" spans="2:2" ht="15" x14ac:dyDescent="0.25">
      <c r="B9" s="4"/>
    </row>
    <row r="10" spans="2:2" ht="15" x14ac:dyDescent="0.25">
      <c r="B10" s="4" t="s">
        <v>20</v>
      </c>
    </row>
    <row r="11" spans="2:2" ht="15" x14ac:dyDescent="0.25">
      <c r="B11" s="4" t="s">
        <v>22</v>
      </c>
    </row>
    <row r="12" spans="2:2" ht="15" x14ac:dyDescent="0.25">
      <c r="B12" s="4"/>
    </row>
    <row r="13" spans="2:2" ht="15" x14ac:dyDescent="0.25">
      <c r="B13" s="14" t="s">
        <v>18</v>
      </c>
    </row>
    <row r="14" spans="2:2" ht="15" x14ac:dyDescent="0.25">
      <c r="B14" s="14" t="s">
        <v>17</v>
      </c>
    </row>
    <row r="15" spans="2:2" ht="15" x14ac:dyDescent="0.25">
      <c r="B15" s="14" t="s">
        <v>21</v>
      </c>
    </row>
    <row r="16" spans="2:2" ht="15" x14ac:dyDescent="0.25">
      <c r="B16" s="14"/>
    </row>
    <row r="17" spans="2:11" ht="15" x14ac:dyDescent="0.25">
      <c r="B17" s="20" t="s">
        <v>23</v>
      </c>
      <c r="C17" s="20"/>
      <c r="D17" s="20"/>
      <c r="E17" s="20"/>
      <c r="F17" s="20"/>
      <c r="G17" s="20"/>
      <c r="H17" s="20"/>
      <c r="I17" s="20"/>
      <c r="J17" s="20"/>
      <c r="K17" s="20"/>
    </row>
    <row r="18" spans="2:11" ht="15" x14ac:dyDescent="0.25">
      <c r="B18" s="20"/>
      <c r="C18" s="20"/>
      <c r="D18" s="20"/>
      <c r="E18" s="20"/>
      <c r="F18" s="20"/>
      <c r="G18" s="20"/>
      <c r="H18" s="20"/>
      <c r="I18" s="20"/>
      <c r="J18" s="20"/>
      <c r="K18" s="20"/>
    </row>
    <row r="19" spans="2:11" ht="15" x14ac:dyDescent="0.25">
      <c r="B19" s="20" t="s">
        <v>5</v>
      </c>
      <c r="C19" s="20"/>
      <c r="D19" s="20"/>
      <c r="E19" s="20"/>
      <c r="F19" s="20"/>
      <c r="G19" s="20"/>
      <c r="H19" s="20"/>
      <c r="I19" s="20"/>
      <c r="J19" s="20"/>
      <c r="K19" s="20"/>
    </row>
    <row r="20" spans="2:11" ht="15" x14ac:dyDescent="0.25">
      <c r="B20" s="20"/>
      <c r="C20" s="20"/>
      <c r="D20" s="20"/>
      <c r="E20" s="20"/>
      <c r="F20" s="20"/>
      <c r="G20" s="20"/>
      <c r="H20" s="20"/>
      <c r="I20" s="20"/>
      <c r="J20" s="20"/>
      <c r="K20" s="20"/>
    </row>
    <row r="21" spans="2:11" ht="15" x14ac:dyDescent="0.25">
      <c r="B21" s="9"/>
      <c r="C21" s="9"/>
      <c r="D21" s="9"/>
      <c r="E21" s="9"/>
      <c r="F21" s="9"/>
      <c r="G21" s="9"/>
      <c r="H21" s="9"/>
      <c r="I21" s="9"/>
      <c r="J21" s="9"/>
      <c r="K21" s="9"/>
    </row>
    <row r="22" spans="2:11" ht="15" x14ac:dyDescent="0.25">
      <c r="B22" t="s">
        <v>6</v>
      </c>
    </row>
    <row r="23" spans="2:11" ht="42" customHeight="1" thickBot="1" x14ac:dyDescent="0.3">
      <c r="C23" s="15" t="s">
        <v>7</v>
      </c>
      <c r="D23" s="16" t="s">
        <v>25</v>
      </c>
    </row>
    <row r="24" spans="2:11" ht="15.75" thickBot="1" x14ac:dyDescent="0.3">
      <c r="B24" t="s">
        <v>19</v>
      </c>
      <c r="C24" s="17">
        <v>1.1000000000000001</v>
      </c>
      <c r="D24" s="18">
        <f>(1-(C24*C25))/D25</f>
        <v>0.87777777777777766</v>
      </c>
    </row>
    <row r="25" spans="2:11" ht="15" x14ac:dyDescent="0.25">
      <c r="B25" t="s">
        <v>0</v>
      </c>
      <c r="C25" s="19">
        <v>0.55000000000000004</v>
      </c>
      <c r="D25" s="19">
        <f>1-C25</f>
        <v>0.44999999999999996</v>
      </c>
    </row>
    <row r="26" spans="2:11" ht="15" x14ac:dyDescent="0.25">
      <c r="C26" s="1"/>
      <c r="D26" s="1"/>
    </row>
    <row r="27" spans="2:11" ht="15" x14ac:dyDescent="0.25">
      <c r="B27" s="7" t="s">
        <v>3</v>
      </c>
      <c r="C27" s="7"/>
      <c r="D27" s="7"/>
      <c r="E27" s="7"/>
      <c r="F27" s="7"/>
      <c r="G27" s="7"/>
      <c r="H27" s="7"/>
      <c r="I27" s="7"/>
      <c r="J27" s="8"/>
      <c r="K27" s="8"/>
    </row>
    <row r="28" spans="2:11" ht="15" x14ac:dyDescent="0.25">
      <c r="B28" t="s">
        <v>24</v>
      </c>
      <c r="D28" s="10">
        <v>100</v>
      </c>
      <c r="E28" s="11" t="s">
        <v>8</v>
      </c>
    </row>
    <row r="29" spans="2:11" ht="15" x14ac:dyDescent="0.25"/>
    <row r="30" spans="2:11" ht="15" x14ac:dyDescent="0.25">
      <c r="B30" t="s">
        <v>9</v>
      </c>
    </row>
    <row r="31" spans="2:11" ht="15" x14ac:dyDescent="0.25"/>
    <row r="32" spans="2:11" ht="15" x14ac:dyDescent="0.25">
      <c r="C32" s="12" t="s">
        <v>10</v>
      </c>
      <c r="D32" s="12" t="s">
        <v>11</v>
      </c>
    </row>
    <row r="33" spans="3:8" ht="15" x14ac:dyDescent="0.25">
      <c r="C33" s="13">
        <f>D28*C24</f>
        <v>110.00000000000001</v>
      </c>
      <c r="D33" s="13">
        <f>D28*D24</f>
        <v>87.777777777777771</v>
      </c>
      <c r="E33" s="11" t="s">
        <v>8</v>
      </c>
      <c r="G33" s="2" t="s">
        <v>1</v>
      </c>
      <c r="H33" s="3">
        <f>(C33*C25)+(D33*D25)</f>
        <v>100</v>
      </c>
    </row>
    <row r="34" spans="3:8" ht="15" x14ac:dyDescent="0.25"/>
    <row r="35" spans="3:8" ht="15" x14ac:dyDescent="0.25"/>
    <row r="36" spans="3:8" ht="15" x14ac:dyDescent="0.25"/>
    <row r="37" spans="3:8" ht="15" x14ac:dyDescent="0.25"/>
    <row r="38" spans="3:8" ht="15" x14ac:dyDescent="0.25"/>
    <row r="39" spans="3:8" ht="15" x14ac:dyDescent="0.25"/>
    <row r="40" spans="3:8" ht="15" x14ac:dyDescent="0.25"/>
    <row r="41" spans="3:8" ht="15" x14ac:dyDescent="0.25"/>
    <row r="42" spans="3:8" ht="15" x14ac:dyDescent="0.25"/>
    <row r="43" spans="3:8" ht="15" x14ac:dyDescent="0.25"/>
    <row r="44" spans="3:8" ht="15" x14ac:dyDescent="0.25"/>
    <row r="45" spans="3:8" ht="15" x14ac:dyDescent="0.25"/>
    <row r="46" spans="3:8" ht="15" x14ac:dyDescent="0.25"/>
    <row r="47" spans="3:8" ht="15" x14ac:dyDescent="0.25"/>
    <row r="48" spans="3:8" ht="15" x14ac:dyDescent="0.25"/>
    <row r="49" ht="15" x14ac:dyDescent="0.25"/>
    <row r="50" ht="15" x14ac:dyDescent="0.25"/>
    <row r="51" ht="15" x14ac:dyDescent="0.25"/>
    <row r="52" ht="15" x14ac:dyDescent="0.25"/>
    <row r="53" ht="15" x14ac:dyDescent="0.25"/>
    <row r="54" ht="14.45" customHeight="1" x14ac:dyDescent="0.25"/>
    <row r="55" ht="14.45" customHeight="1" x14ac:dyDescent="0.25"/>
    <row r="56" ht="14.45" customHeight="1" x14ac:dyDescent="0.25"/>
    <row r="57" ht="14.45" customHeight="1" x14ac:dyDescent="0.25"/>
    <row r="58" ht="14.45" customHeight="1" x14ac:dyDescent="0.25"/>
  </sheetData>
  <sheetProtection algorithmName="SHA-512" hashValue="m8Rc2YMEhQnNfOHVOshQl0tK10tpbVnxGhJy4hBIbN3aEC7WvotgqWHpXOgNdBy9dn5nGvVdHo8azvjozH7AbA==" saltValue="EQi1ZLtYE//+8NraOVjJ+g==" spinCount="100000" sheet="1" objects="1" scenarios="1"/>
  <protectedRanges>
    <protectedRange sqref="C24" name="Bidder"/>
  </protectedRanges>
  <mergeCells count="2">
    <mergeCell ref="B17:K18"/>
    <mergeCell ref="B19:K20"/>
  </mergeCells>
  <pageMargins left="0.7" right="0.7" top="0.75" bottom="0.75" header="0.3" footer="0.3"/>
  <pageSetup scale="80" orientation="landscape" horizontalDpi="1200" verticalDpi="1200" r:id="rId1"/>
  <headerFooter>
    <oddHeader>&amp;LPROPRIETARY &amp;&amp; CONFIDENTIAL&amp;CCRA INTERNATIONAL, INC.&amp;RDRAFT -- SUBJECT TO REVISION</oddHeader>
    <oddFooter>&amp;L&amp;F - &amp;A&amp;CPage &amp;P of &amp;N&amp;R&amp;D &amp;T</oddFooter>
  </headerFooter>
</worksheet>
</file>

<file path=docMetadata/LabelInfo.xml><?xml version="1.0" encoding="utf-8"?>
<clbl:labelList xmlns:clbl="http://schemas.microsoft.com/office/2020/mipLabelMetadata">
  <clbl:label id="{dffd51a4-5314-4c60-bce6-0affc34d9cd7}" enabled="1" method="Standard" siteId="{4a156c19-bc94-41ac-aacf-95468649086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Entry_Form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Patria, Margarita</dc:creator>
  <cp:lastModifiedBy>Lee, Michael</cp:lastModifiedBy>
  <cp:lastPrinted>2025-01-20T20:49:17Z</cp:lastPrinted>
  <dcterms:created xsi:type="dcterms:W3CDTF">2025-01-10T19:58:31Z</dcterms:created>
  <dcterms:modified xsi:type="dcterms:W3CDTF">2025-01-29T19:16:48Z</dcterms:modified>
</cp:coreProperties>
</file>